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420" windowWidth="9720" windowHeight="7725" activeTab="0"/>
  </bookViews>
  <sheets>
    <sheet name="救助" sheetId="1" r:id="rId1"/>
  </sheets>
  <definedNames>
    <definedName name="OLE_LINK1" localSheetId="0">'救助'!#REF!</definedName>
    <definedName name="_xlnm.Print_Area" localSheetId="0">'救助'!$A$1:$O$49</definedName>
  </definedNames>
  <calcPr fullCalcOnLoad="1"/>
</workbook>
</file>

<file path=xl/sharedStrings.xml><?xml version="1.0" encoding="utf-8"?>
<sst xmlns="http://schemas.openxmlformats.org/spreadsheetml/2006/main" count="71" uniqueCount="63">
  <si>
    <t>計</t>
  </si>
  <si>
    <t>（　　）内は昨年同期</t>
  </si>
  <si>
    <t>計</t>
  </si>
  <si>
    <t>竹田</t>
  </si>
  <si>
    <t>荻</t>
  </si>
  <si>
    <t>久住</t>
  </si>
  <si>
    <t>直入</t>
  </si>
  <si>
    <t>救助人員</t>
  </si>
  <si>
    <t>2月</t>
  </si>
  <si>
    <t>3月</t>
  </si>
  <si>
    <t>4月</t>
  </si>
  <si>
    <t>5月</t>
  </si>
  <si>
    <t>6月</t>
  </si>
  <si>
    <t>増減</t>
  </si>
  <si>
    <t>活動件数</t>
  </si>
  <si>
    <t>事故種別</t>
  </si>
  <si>
    <t>火　災</t>
  </si>
  <si>
    <t>出動件数</t>
  </si>
  <si>
    <t>月</t>
  </si>
  <si>
    <t>1月</t>
  </si>
  <si>
    <t>件数</t>
  </si>
  <si>
    <t>事故種別</t>
  </si>
  <si>
    <t>火　災</t>
  </si>
  <si>
    <t>地域別</t>
  </si>
  <si>
    <t>その他事故</t>
  </si>
  <si>
    <t>建物</t>
  </si>
  <si>
    <t>以外</t>
  </si>
  <si>
    <t>山岳</t>
  </si>
  <si>
    <t>不明</t>
  </si>
  <si>
    <t>他</t>
  </si>
  <si>
    <t>管轄外</t>
  </si>
  <si>
    <t>合　計</t>
  </si>
  <si>
    <t>件数</t>
  </si>
  <si>
    <t>その他
事故</t>
  </si>
  <si>
    <t>救　　助　　編</t>
  </si>
  <si>
    <t>月別出場件数</t>
  </si>
  <si>
    <t>救助概況（前年比較）</t>
  </si>
  <si>
    <t>地域別事故種別発生状況(累計）　</t>
  </si>
  <si>
    <t>1.</t>
  </si>
  <si>
    <t>2.</t>
  </si>
  <si>
    <t>3.</t>
  </si>
  <si>
    <t>4.</t>
  </si>
  <si>
    <t>5.</t>
  </si>
  <si>
    <t>令和３年</t>
  </si>
  <si>
    <t>１３件</t>
  </si>
  <si>
    <t>令和４年の救助出場件数　　　　　　</t>
  </si>
  <si>
    <t>令和4年</t>
  </si>
  <si>
    <t>令和４年上半期の救助概要</t>
  </si>
  <si>
    <t>　令和４年上半期の救助出場は１３件で昨年と同数である。事故種別では、交通事故１０件（昨年同期５件）、水難事故０件（同１件）、山岳２件（同６件）、行方不明者１件（同１件）であった。交通事故は昨年より５件増と昨年より倍増している。水難事故は０件であり、その他出場は３件となっている。交通事故事案では１０件の出場があったが、そのうち救助活動が必要な事案は５件であり、車内閉じ込め及び身体の挟まれ事案も発生してる。山岳救助事案では１件が一般負傷、１件が労働災害であり、労働災害の事案は防災ヘリと連携し活動している。　</t>
  </si>
  <si>
    <t>交通
事故</t>
  </si>
  <si>
    <t>水難
事故</t>
  </si>
  <si>
    <t>自然
災害</t>
  </si>
  <si>
    <t>機械
事故</t>
  </si>
  <si>
    <t>建物
事故</t>
  </si>
  <si>
    <t>破裂
事故</t>
  </si>
  <si>
    <t>交通
事故</t>
  </si>
  <si>
    <t>水難
事故</t>
  </si>
  <si>
    <t>自然
災害</t>
  </si>
  <si>
    <t>機械
事故</t>
  </si>
  <si>
    <t>建物
事故</t>
  </si>
  <si>
    <t>破裂
事故</t>
  </si>
  <si>
    <t>ガス
酸欠
事故</t>
  </si>
  <si>
    <t>ガス
酸欠
事故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</si>
</sst>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(0)&quot;"/>
    <numFmt numFmtId="178" formatCode="0&quot;件&quot;"/>
    <numFmt numFmtId="179" formatCode="0&quot;月&quot;"/>
    <numFmt numFmtId="180" formatCode="\(0&quot;現&quot;&quot;在&quot;\)"/>
    <numFmt numFmtId="181" formatCode="\(yyyy&quot;年&quot;m&quot;月&quot;d&quot;日&quot;&quot;現&quot;&quot;在&quot;\)"/>
    <numFmt numFmtId="182" formatCode="\(&quot;平&quot;&quot;成&quot;&quot;年&quot;m&quot;月&quot;d&quot;日&quot;&quot;現&quot;&quot;在&quot;\)"/>
    <numFmt numFmtId="183" formatCode="[$-411]ggge&quot;年&quot;m&quot;月&quot;d&quot;日&quot;;@"/>
    <numFmt numFmtId="184" formatCode="#,##0_ "/>
    <numFmt numFmtId="185" formatCode="#,###&quot;件&quot;"/>
    <numFmt numFmtId="186" formatCode="[&lt;=999]000;[&lt;=9999]000\-00;000\-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&quot;△ &quot;0"/>
    <numFmt numFmtId="192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BIZ UDP明朝 Medium"/>
      <family val="1"/>
    </font>
    <font>
      <b/>
      <sz val="20"/>
      <name val="BIZ UDP明朝 Medium"/>
      <family val="1"/>
    </font>
    <font>
      <b/>
      <sz val="11"/>
      <name val="BIZ UDP明朝 Medium"/>
      <family val="1"/>
    </font>
    <font>
      <sz val="12"/>
      <name val="BIZ UDP明朝 Medium"/>
      <family val="1"/>
    </font>
    <font>
      <sz val="18"/>
      <name val="BIZ UDP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double"/>
      <bottom style="thin"/>
    </border>
    <border>
      <left style="double"/>
      <right style="medium"/>
      <top>
        <color indexed="63"/>
      </top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right" vertical="center" wrapText="1"/>
    </xf>
    <xf numFmtId="49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 textRotation="255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92" fontId="2" fillId="0" borderId="18" xfId="0" applyNumberFormat="1" applyFont="1" applyBorder="1" applyAlignment="1">
      <alignment horizontal="center" vertical="center"/>
    </xf>
    <xf numFmtId="192" fontId="2" fillId="0" borderId="19" xfId="0" applyNumberFormat="1" applyFont="1" applyBorder="1" applyAlignment="1">
      <alignment horizontal="center" vertical="center"/>
    </xf>
    <xf numFmtId="192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21" xfId="0" applyNumberFormat="1" applyFont="1" applyBorder="1" applyAlignment="1">
      <alignment horizontal="center" vertical="center"/>
    </xf>
    <xf numFmtId="192" fontId="2" fillId="0" borderId="22" xfId="0" applyNumberFormat="1" applyFont="1" applyBorder="1" applyAlignment="1">
      <alignment horizontal="center" vertical="center"/>
    </xf>
    <xf numFmtId="191" fontId="2" fillId="0" borderId="22" xfId="0" applyNumberFormat="1" applyFont="1" applyBorder="1" applyAlignment="1">
      <alignment horizontal="center" vertical="center"/>
    </xf>
    <xf numFmtId="191" fontId="2" fillId="0" borderId="23" xfId="0" applyNumberFormat="1" applyFont="1" applyBorder="1" applyAlignment="1">
      <alignment horizontal="center" vertical="center"/>
    </xf>
    <xf numFmtId="191" fontId="2" fillId="0" borderId="24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91" fontId="2" fillId="0" borderId="21" xfId="0" applyNumberFormat="1" applyFont="1" applyBorder="1" applyAlignment="1">
      <alignment horizontal="center" vertical="center"/>
    </xf>
    <xf numFmtId="191" fontId="2" fillId="0" borderId="25" xfId="0" applyNumberFormat="1" applyFont="1" applyBorder="1" applyAlignment="1">
      <alignment horizontal="center" vertical="center"/>
    </xf>
    <xf numFmtId="192" fontId="2" fillId="0" borderId="26" xfId="0" applyNumberFormat="1" applyFont="1" applyBorder="1" applyAlignment="1">
      <alignment horizontal="center" vertical="center"/>
    </xf>
    <xf numFmtId="191" fontId="2" fillId="0" borderId="26" xfId="0" applyNumberFormat="1" applyFont="1" applyBorder="1" applyAlignment="1">
      <alignment horizontal="center" vertical="center"/>
    </xf>
    <xf numFmtId="191" fontId="2" fillId="0" borderId="27" xfId="0" applyNumberFormat="1" applyFont="1" applyBorder="1" applyAlignment="1">
      <alignment horizontal="center" vertical="center"/>
    </xf>
    <xf numFmtId="191" fontId="2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91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176" fontId="2" fillId="0" borderId="24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36" xfId="0" applyNumberFormat="1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176" fontId="2" fillId="0" borderId="37" xfId="0" applyNumberFormat="1" applyFont="1" applyBorder="1" applyAlignment="1">
      <alignment horizontal="center" vertical="center" wrapText="1"/>
    </xf>
    <xf numFmtId="176" fontId="2" fillId="0" borderId="38" xfId="0" applyNumberFormat="1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76" fontId="2" fillId="0" borderId="40" xfId="0" applyNumberFormat="1" applyFont="1" applyBorder="1" applyAlignment="1">
      <alignment horizontal="center" vertical="center" wrapText="1"/>
    </xf>
    <xf numFmtId="176" fontId="2" fillId="0" borderId="41" xfId="0" applyNumberFormat="1" applyFont="1" applyBorder="1" applyAlignment="1">
      <alignment horizontal="center" vertical="center" wrapText="1"/>
    </xf>
    <xf numFmtId="176" fontId="2" fillId="0" borderId="42" xfId="0" applyNumberFormat="1" applyFont="1" applyBorder="1" applyAlignment="1">
      <alignment horizontal="center" vertical="center" wrapText="1"/>
    </xf>
    <xf numFmtId="176" fontId="2" fillId="0" borderId="43" xfId="0" applyNumberFormat="1" applyFont="1" applyBorder="1" applyAlignment="1">
      <alignment horizontal="center" vertical="center" wrapText="1"/>
    </xf>
    <xf numFmtId="176" fontId="2" fillId="0" borderId="2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 vertical="center" wrapText="1"/>
    </xf>
    <xf numFmtId="176" fontId="2" fillId="0" borderId="0" xfId="0" applyNumberFormat="1" applyFont="1" applyBorder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45" xfId="0" applyNumberFormat="1" applyFont="1" applyBorder="1" applyAlignment="1">
      <alignment horizontal="center" vertical="center" wrapText="1"/>
    </xf>
    <xf numFmtId="176" fontId="2" fillId="0" borderId="44" xfId="0" applyNumberFormat="1" applyFont="1" applyBorder="1" applyAlignment="1">
      <alignment horizontal="center" vertical="center" wrapText="1"/>
    </xf>
    <xf numFmtId="176" fontId="2" fillId="0" borderId="46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right" vertical="top"/>
    </xf>
    <xf numFmtId="0" fontId="2" fillId="0" borderId="47" xfId="0" applyFont="1" applyBorder="1" applyAlignment="1">
      <alignment horizontal="right" vertical="top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63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176" fontId="2" fillId="0" borderId="65" xfId="0" applyNumberFormat="1" applyFont="1" applyBorder="1" applyAlignment="1">
      <alignment horizontal="center" vertical="center" wrapText="1"/>
    </xf>
    <xf numFmtId="176" fontId="2" fillId="0" borderId="66" xfId="0" applyNumberFormat="1" applyFont="1" applyBorder="1" applyAlignment="1">
      <alignment horizontal="center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19</xdr:row>
      <xdr:rowOff>19050</xdr:rowOff>
    </xdr:from>
    <xdr:to>
      <xdr:col>5</xdr:col>
      <xdr:colOff>9525</xdr:colOff>
      <xdr:row>21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314325" y="3810000"/>
          <a:ext cx="2152650" cy="561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32</xdr:row>
      <xdr:rowOff>9525</xdr:rowOff>
    </xdr:from>
    <xdr:to>
      <xdr:col>2</xdr:col>
      <xdr:colOff>0</xdr:colOff>
      <xdr:row>35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314325" y="6657975"/>
          <a:ext cx="657225" cy="619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D72"/>
  <sheetViews>
    <sheetView tabSelected="1" view="pageBreakPreview" zoomScaleSheetLayoutView="100" zoomScalePageLayoutView="0" workbookViewId="0" topLeftCell="A37">
      <selection activeCell="Q51" sqref="Q51"/>
    </sheetView>
  </sheetViews>
  <sheetFormatPr defaultColWidth="9.00390625" defaultRowHeight="15" customHeight="1"/>
  <cols>
    <col min="1" max="1" width="3.875" style="2" customWidth="1"/>
    <col min="2" max="2" width="8.875" style="3" customWidth="1"/>
    <col min="3" max="15" width="6.50390625" style="3" customWidth="1"/>
    <col min="16" max="16384" width="9.00390625" style="3" customWidth="1"/>
  </cols>
  <sheetData>
    <row r="1" spans="2:15" ht="16.5" customHeight="1">
      <c r="B1" s="126" t="s">
        <v>34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6.5" customHeight="1">
      <c r="A2" s="4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6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6.5" customHeight="1">
      <c r="A4" s="6" t="s">
        <v>38</v>
      </c>
      <c r="B4" s="89" t="s">
        <v>47</v>
      </c>
      <c r="C4" s="89"/>
      <c r="D4" s="89"/>
      <c r="E4" s="89"/>
      <c r="F4" s="89"/>
      <c r="G4" s="7"/>
      <c r="H4" s="7"/>
      <c r="I4" s="7"/>
      <c r="J4" s="7"/>
      <c r="K4" s="7"/>
      <c r="L4" s="7"/>
      <c r="M4" s="7"/>
      <c r="N4" s="7"/>
      <c r="O4" s="7"/>
    </row>
    <row r="5" spans="2:56" ht="15" customHeight="1">
      <c r="B5" s="117" t="s">
        <v>48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ht="15" customHeight="1">
      <c r="A6" s="9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56" ht="15" customHeight="1">
      <c r="A7" s="9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</row>
    <row r="8" spans="1:15" ht="15" customHeight="1">
      <c r="A8" s="9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9" spans="1:15" ht="15" customHeight="1">
      <c r="A9" s="9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</row>
    <row r="10" spans="1:15" ht="15" customHeight="1">
      <c r="A10" s="9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</row>
    <row r="11" spans="1:15" ht="15" customHeight="1">
      <c r="A11" s="9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</row>
    <row r="12" spans="1:15" ht="1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6.5" customHeight="1">
      <c r="A13" s="11" t="s">
        <v>39</v>
      </c>
      <c r="B13" s="124" t="s">
        <v>45</v>
      </c>
      <c r="C13" s="124"/>
      <c r="D13" s="124"/>
      <c r="E13" s="124"/>
      <c r="F13" s="124"/>
      <c r="G13" s="124"/>
      <c r="H13" s="125" t="s">
        <v>44</v>
      </c>
      <c r="I13" s="125"/>
      <c r="J13" s="1"/>
      <c r="K13" s="1"/>
      <c r="L13" s="1"/>
      <c r="M13" s="1"/>
      <c r="N13" s="1"/>
      <c r="O13" s="1"/>
    </row>
    <row r="14" spans="1:15" ht="15" customHeight="1">
      <c r="A14" s="9"/>
      <c r="B14" s="12"/>
      <c r="C14" s="12"/>
      <c r="D14" s="12"/>
      <c r="E14" s="12"/>
      <c r="F14" s="12"/>
      <c r="G14" s="12"/>
      <c r="H14" s="13"/>
      <c r="I14" s="14"/>
      <c r="J14" s="1"/>
      <c r="K14" s="1"/>
      <c r="L14" s="1"/>
      <c r="M14" s="1"/>
      <c r="N14" s="1"/>
      <c r="O14" s="1"/>
    </row>
    <row r="15" spans="1:15" ht="16.5" customHeight="1" thickBot="1">
      <c r="A15" s="9" t="s">
        <v>40</v>
      </c>
      <c r="B15" s="12" t="s">
        <v>35</v>
      </c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6.5" customHeight="1" thickBot="1">
      <c r="A16" s="9"/>
      <c r="B16" s="16" t="s">
        <v>18</v>
      </c>
      <c r="C16" s="17" t="s">
        <v>19</v>
      </c>
      <c r="D16" s="17" t="s">
        <v>8</v>
      </c>
      <c r="E16" s="17" t="s">
        <v>9</v>
      </c>
      <c r="F16" s="17" t="s">
        <v>10</v>
      </c>
      <c r="G16" s="17" t="s">
        <v>11</v>
      </c>
      <c r="H16" s="18" t="s">
        <v>12</v>
      </c>
      <c r="I16" s="17" t="s">
        <v>2</v>
      </c>
      <c r="J16" s="1"/>
      <c r="K16" s="1"/>
      <c r="L16" s="1"/>
      <c r="M16" s="1"/>
      <c r="N16" s="1"/>
      <c r="O16" s="1"/>
    </row>
    <row r="17" spans="1:15" ht="16.5" customHeight="1" thickBot="1">
      <c r="A17" s="9"/>
      <c r="B17" s="19" t="s">
        <v>20</v>
      </c>
      <c r="C17" s="20">
        <v>4</v>
      </c>
      <c r="D17" s="20">
        <v>3</v>
      </c>
      <c r="E17" s="20">
        <v>2</v>
      </c>
      <c r="F17" s="20">
        <v>2</v>
      </c>
      <c r="G17" s="20">
        <v>0</v>
      </c>
      <c r="H17" s="21">
        <v>2</v>
      </c>
      <c r="I17" s="20">
        <v>13</v>
      </c>
      <c r="J17" s="1"/>
      <c r="K17" s="1"/>
      <c r="L17" s="1"/>
      <c r="M17" s="1"/>
      <c r="N17" s="1"/>
      <c r="O17" s="1"/>
    </row>
    <row r="18" spans="1:15" ht="15" customHeight="1">
      <c r="A18" s="9"/>
      <c r="B18" s="22"/>
      <c r="C18" s="22"/>
      <c r="D18" s="22"/>
      <c r="E18" s="22"/>
      <c r="F18" s="22"/>
      <c r="G18" s="22"/>
      <c r="H18" s="22"/>
      <c r="I18" s="22"/>
      <c r="J18" s="1"/>
      <c r="K18" s="1"/>
      <c r="L18" s="1"/>
      <c r="M18" s="1"/>
      <c r="N18" s="1"/>
      <c r="O18" s="1"/>
    </row>
    <row r="19" spans="1:13" ht="16.5" customHeight="1" thickBot="1">
      <c r="A19" s="11" t="s">
        <v>41</v>
      </c>
      <c r="B19" s="23" t="s">
        <v>36</v>
      </c>
      <c r="C19" s="1"/>
      <c r="D19" s="1"/>
      <c r="E19" s="1"/>
      <c r="F19" s="1"/>
      <c r="G19" s="1"/>
      <c r="H19" s="1"/>
      <c r="I19" s="1"/>
      <c r="J19" s="1"/>
      <c r="L19" s="1"/>
      <c r="M19" s="1"/>
    </row>
    <row r="20" spans="2:15" ht="15" customHeight="1">
      <c r="B20" s="131" t="s">
        <v>32</v>
      </c>
      <c r="C20" s="132"/>
      <c r="D20" s="120" t="s">
        <v>15</v>
      </c>
      <c r="E20" s="120"/>
      <c r="F20" s="130" t="s">
        <v>16</v>
      </c>
      <c r="G20" s="94" t="s">
        <v>49</v>
      </c>
      <c r="H20" s="94" t="s">
        <v>50</v>
      </c>
      <c r="I20" s="118" t="s">
        <v>51</v>
      </c>
      <c r="J20" s="94" t="s">
        <v>52</v>
      </c>
      <c r="K20" s="94" t="s">
        <v>53</v>
      </c>
      <c r="L20" s="94" t="s">
        <v>61</v>
      </c>
      <c r="M20" s="94" t="s">
        <v>54</v>
      </c>
      <c r="N20" s="104" t="s">
        <v>33</v>
      </c>
      <c r="O20" s="102" t="s">
        <v>0</v>
      </c>
    </row>
    <row r="21" spans="1:15" ht="30" customHeight="1" thickBot="1">
      <c r="A21" s="24"/>
      <c r="B21" s="133"/>
      <c r="C21" s="134"/>
      <c r="D21" s="121"/>
      <c r="E21" s="121"/>
      <c r="F21" s="123"/>
      <c r="G21" s="106"/>
      <c r="H21" s="106"/>
      <c r="I21" s="119"/>
      <c r="J21" s="106"/>
      <c r="K21" s="106"/>
      <c r="L21" s="95"/>
      <c r="M21" s="106"/>
      <c r="N21" s="105"/>
      <c r="O21" s="103"/>
    </row>
    <row r="22" spans="2:15" ht="16.5" customHeight="1" thickBot="1">
      <c r="B22" s="135" t="s">
        <v>17</v>
      </c>
      <c r="C22" s="111"/>
      <c r="D22" s="111" t="s">
        <v>46</v>
      </c>
      <c r="E22" s="112"/>
      <c r="F22" s="26"/>
      <c r="G22" s="28">
        <v>10</v>
      </c>
      <c r="H22" s="28"/>
      <c r="I22" s="27"/>
      <c r="J22" s="28"/>
      <c r="K22" s="27"/>
      <c r="L22" s="27"/>
      <c r="M22" s="27"/>
      <c r="N22" s="29">
        <v>3</v>
      </c>
      <c r="O22" s="30">
        <f>SUM(F22:N22)</f>
        <v>13</v>
      </c>
    </row>
    <row r="23" spans="1:15" ht="16.5" customHeight="1">
      <c r="A23" s="31"/>
      <c r="B23" s="122"/>
      <c r="C23" s="113"/>
      <c r="D23" s="111" t="s">
        <v>43</v>
      </c>
      <c r="E23" s="112"/>
      <c r="F23" s="26"/>
      <c r="G23" s="28">
        <v>5</v>
      </c>
      <c r="H23" s="28">
        <v>1</v>
      </c>
      <c r="I23" s="27"/>
      <c r="J23" s="28"/>
      <c r="K23" s="27"/>
      <c r="L23" s="27"/>
      <c r="M23" s="27"/>
      <c r="N23" s="29">
        <v>7</v>
      </c>
      <c r="O23" s="30">
        <v>13</v>
      </c>
    </row>
    <row r="24" spans="1:15" ht="16.5" customHeight="1">
      <c r="A24" s="31"/>
      <c r="B24" s="122"/>
      <c r="C24" s="113"/>
      <c r="D24" s="113" t="s">
        <v>13</v>
      </c>
      <c r="E24" s="114"/>
      <c r="F24" s="32"/>
      <c r="G24" s="33">
        <v>5</v>
      </c>
      <c r="H24" s="34">
        <v>-1</v>
      </c>
      <c r="I24" s="34"/>
      <c r="J24" s="34"/>
      <c r="K24" s="34"/>
      <c r="L24" s="34"/>
      <c r="M24" s="34"/>
      <c r="N24" s="35">
        <f>N22-N23</f>
        <v>-4</v>
      </c>
      <c r="O24" s="36">
        <f>SUM(F24:N24)</f>
        <v>0</v>
      </c>
    </row>
    <row r="25" spans="1:15" ht="16.5" customHeight="1">
      <c r="A25" s="31"/>
      <c r="B25" s="122" t="s">
        <v>14</v>
      </c>
      <c r="C25" s="113"/>
      <c r="D25" s="111" t="s">
        <v>46</v>
      </c>
      <c r="E25" s="112"/>
      <c r="F25" s="37"/>
      <c r="G25" s="33">
        <v>5</v>
      </c>
      <c r="H25" s="33"/>
      <c r="I25" s="38"/>
      <c r="J25" s="33"/>
      <c r="K25" s="38"/>
      <c r="L25" s="38"/>
      <c r="M25" s="38"/>
      <c r="N25" s="35">
        <v>2</v>
      </c>
      <c r="O25" s="36">
        <f>SUM(F25:N25)</f>
        <v>7</v>
      </c>
    </row>
    <row r="26" spans="2:15" ht="16.5" customHeight="1">
      <c r="B26" s="122"/>
      <c r="C26" s="113"/>
      <c r="D26" s="111" t="s">
        <v>43</v>
      </c>
      <c r="E26" s="112"/>
      <c r="F26" s="37"/>
      <c r="G26" s="33">
        <v>1</v>
      </c>
      <c r="H26" s="33">
        <v>1</v>
      </c>
      <c r="I26" s="38"/>
      <c r="J26" s="33"/>
      <c r="K26" s="38"/>
      <c r="L26" s="38"/>
      <c r="M26" s="38"/>
      <c r="N26" s="35">
        <v>5</v>
      </c>
      <c r="O26" s="36">
        <v>7</v>
      </c>
    </row>
    <row r="27" spans="2:15" ht="16.5" customHeight="1">
      <c r="B27" s="122"/>
      <c r="C27" s="113"/>
      <c r="D27" s="113" t="s">
        <v>13</v>
      </c>
      <c r="E27" s="114"/>
      <c r="F27" s="39"/>
      <c r="G27" s="33">
        <v>4</v>
      </c>
      <c r="H27" s="34">
        <v>-1</v>
      </c>
      <c r="I27" s="34"/>
      <c r="J27" s="34"/>
      <c r="K27" s="34"/>
      <c r="L27" s="34"/>
      <c r="M27" s="34"/>
      <c r="N27" s="35">
        <f>N25-N26</f>
        <v>-3</v>
      </c>
      <c r="O27" s="36">
        <f>SUM(F27:N27)</f>
        <v>0</v>
      </c>
    </row>
    <row r="28" spans="2:15" ht="16.5" customHeight="1">
      <c r="B28" s="122" t="s">
        <v>7</v>
      </c>
      <c r="C28" s="113"/>
      <c r="D28" s="111" t="s">
        <v>46</v>
      </c>
      <c r="E28" s="112"/>
      <c r="F28" s="37"/>
      <c r="G28" s="33">
        <v>5</v>
      </c>
      <c r="H28" s="38"/>
      <c r="I28" s="38"/>
      <c r="J28" s="33"/>
      <c r="K28" s="38"/>
      <c r="L28" s="38"/>
      <c r="M28" s="38"/>
      <c r="N28" s="35">
        <v>2</v>
      </c>
      <c r="O28" s="36">
        <f>SUM(F28:N28)</f>
        <v>7</v>
      </c>
    </row>
    <row r="29" spans="2:15" ht="16.5" customHeight="1">
      <c r="B29" s="122"/>
      <c r="C29" s="113"/>
      <c r="D29" s="111" t="s">
        <v>43</v>
      </c>
      <c r="E29" s="112"/>
      <c r="F29" s="37"/>
      <c r="G29" s="33">
        <v>1</v>
      </c>
      <c r="H29" s="38">
        <v>1</v>
      </c>
      <c r="I29" s="38"/>
      <c r="J29" s="33"/>
      <c r="K29" s="38"/>
      <c r="L29" s="38"/>
      <c r="M29" s="38"/>
      <c r="N29" s="35">
        <v>8</v>
      </c>
      <c r="O29" s="36">
        <v>10</v>
      </c>
    </row>
    <row r="30" spans="2:15" ht="16.5" customHeight="1" thickBot="1">
      <c r="B30" s="123"/>
      <c r="C30" s="115"/>
      <c r="D30" s="115" t="s">
        <v>13</v>
      </c>
      <c r="E30" s="116"/>
      <c r="F30" s="40"/>
      <c r="G30" s="41">
        <v>4</v>
      </c>
      <c r="H30" s="42">
        <v>-1</v>
      </c>
      <c r="I30" s="42"/>
      <c r="J30" s="42"/>
      <c r="K30" s="42"/>
      <c r="L30" s="42"/>
      <c r="M30" s="42"/>
      <c r="N30" s="43">
        <v>-6</v>
      </c>
      <c r="O30" s="44">
        <f>O28-O29</f>
        <v>-3</v>
      </c>
    </row>
    <row r="31" spans="2:13" ht="15" customHeight="1">
      <c r="B31" s="45"/>
      <c r="C31" s="45"/>
      <c r="D31" s="46"/>
      <c r="E31" s="47"/>
      <c r="F31" s="48"/>
      <c r="G31" s="47"/>
      <c r="H31" s="47"/>
      <c r="I31" s="48"/>
      <c r="J31" s="47"/>
      <c r="K31" s="47"/>
      <c r="L31" s="48"/>
      <c r="M31" s="47"/>
    </row>
    <row r="32" spans="1:15" ht="16.5" customHeight="1" thickBot="1">
      <c r="A32" s="6" t="s">
        <v>42</v>
      </c>
      <c r="B32" s="23" t="s">
        <v>37</v>
      </c>
      <c r="C32" s="45"/>
      <c r="D32" s="45"/>
      <c r="E32" s="45"/>
      <c r="F32" s="45"/>
      <c r="G32" s="45"/>
      <c r="H32" s="45"/>
      <c r="I32" s="45"/>
      <c r="J32" s="45"/>
      <c r="K32" s="45"/>
      <c r="M32" s="88" t="s">
        <v>1</v>
      </c>
      <c r="N32" s="88"/>
      <c r="O32" s="88"/>
    </row>
    <row r="33" spans="2:15" ht="16.5" customHeight="1">
      <c r="B33" s="49" t="s">
        <v>21</v>
      </c>
      <c r="C33" s="107" t="s">
        <v>22</v>
      </c>
      <c r="D33" s="96"/>
      <c r="E33" s="96" t="s">
        <v>55</v>
      </c>
      <c r="F33" s="96" t="s">
        <v>56</v>
      </c>
      <c r="G33" s="96" t="s">
        <v>57</v>
      </c>
      <c r="H33" s="96" t="s">
        <v>58</v>
      </c>
      <c r="I33" s="96" t="s">
        <v>59</v>
      </c>
      <c r="J33" s="96" t="s">
        <v>62</v>
      </c>
      <c r="K33" s="99" t="s">
        <v>60</v>
      </c>
      <c r="L33" s="107" t="s">
        <v>24</v>
      </c>
      <c r="M33" s="96"/>
      <c r="N33" s="108"/>
      <c r="O33" s="127" t="s">
        <v>2</v>
      </c>
    </row>
    <row r="34" spans="2:15" ht="16.5" customHeight="1">
      <c r="B34" s="51"/>
      <c r="C34" s="109"/>
      <c r="D34" s="97"/>
      <c r="E34" s="97"/>
      <c r="F34" s="97"/>
      <c r="G34" s="97"/>
      <c r="H34" s="97"/>
      <c r="I34" s="97"/>
      <c r="J34" s="97"/>
      <c r="K34" s="100"/>
      <c r="L34" s="109"/>
      <c r="M34" s="97"/>
      <c r="N34" s="110"/>
      <c r="O34" s="128"/>
    </row>
    <row r="35" spans="2:15" ht="16.5" customHeight="1" thickBot="1">
      <c r="B35" s="54" t="s">
        <v>23</v>
      </c>
      <c r="C35" s="55" t="s">
        <v>25</v>
      </c>
      <c r="D35" s="56" t="s">
        <v>26</v>
      </c>
      <c r="E35" s="98"/>
      <c r="F35" s="98"/>
      <c r="G35" s="98"/>
      <c r="H35" s="98"/>
      <c r="I35" s="98"/>
      <c r="J35" s="98"/>
      <c r="K35" s="101"/>
      <c r="L35" s="55" t="s">
        <v>27</v>
      </c>
      <c r="M35" s="56" t="s">
        <v>28</v>
      </c>
      <c r="N35" s="57" t="s">
        <v>29</v>
      </c>
      <c r="O35" s="129"/>
    </row>
    <row r="36" spans="2:15" ht="16.5" customHeight="1">
      <c r="B36" s="92" t="s">
        <v>3</v>
      </c>
      <c r="C36" s="58"/>
      <c r="D36" s="59"/>
      <c r="E36" s="59">
        <v>8</v>
      </c>
      <c r="F36" s="59"/>
      <c r="G36" s="59"/>
      <c r="H36" s="59"/>
      <c r="I36" s="59"/>
      <c r="J36" s="59"/>
      <c r="K36" s="50"/>
      <c r="L36" s="58"/>
      <c r="M36" s="59"/>
      <c r="N36" s="60"/>
      <c r="O36" s="61">
        <f>SUM(C36:N36)</f>
        <v>8</v>
      </c>
    </row>
    <row r="37" spans="2:15" ht="16.5" customHeight="1">
      <c r="B37" s="90"/>
      <c r="C37" s="62"/>
      <c r="D37" s="63"/>
      <c r="E37" s="63">
        <v>-3</v>
      </c>
      <c r="F37" s="63">
        <v>-1</v>
      </c>
      <c r="G37" s="63"/>
      <c r="H37" s="63"/>
      <c r="I37" s="63"/>
      <c r="J37" s="63"/>
      <c r="K37" s="67"/>
      <c r="L37" s="62">
        <v>-2</v>
      </c>
      <c r="M37" s="63"/>
      <c r="N37" s="64"/>
      <c r="O37" s="65">
        <v>-6</v>
      </c>
    </row>
    <row r="38" spans="2:15" ht="16.5" customHeight="1">
      <c r="B38" s="90" t="s">
        <v>4</v>
      </c>
      <c r="C38" s="52"/>
      <c r="D38" s="53"/>
      <c r="E38" s="66"/>
      <c r="F38" s="66"/>
      <c r="G38" s="66"/>
      <c r="H38" s="66"/>
      <c r="I38" s="66"/>
      <c r="J38" s="66"/>
      <c r="K38" s="67"/>
      <c r="L38" s="68"/>
      <c r="M38" s="66"/>
      <c r="N38" s="69"/>
      <c r="O38" s="65">
        <f aca="true" t="shared" si="0" ref="O38:O49">SUM(C38:N38)</f>
        <v>0</v>
      </c>
    </row>
    <row r="39" spans="2:15" ht="16.5" customHeight="1">
      <c r="B39" s="90"/>
      <c r="C39" s="52"/>
      <c r="D39" s="53"/>
      <c r="E39" s="66"/>
      <c r="F39" s="66"/>
      <c r="G39" s="66"/>
      <c r="H39" s="66"/>
      <c r="I39" s="66"/>
      <c r="J39" s="66"/>
      <c r="K39" s="67"/>
      <c r="L39" s="68"/>
      <c r="M39" s="66"/>
      <c r="N39" s="69"/>
      <c r="O39" s="65">
        <f t="shared" si="0"/>
        <v>0</v>
      </c>
    </row>
    <row r="40" spans="2:15" ht="16.5" customHeight="1">
      <c r="B40" s="90" t="s">
        <v>5</v>
      </c>
      <c r="C40" s="52"/>
      <c r="D40" s="53"/>
      <c r="E40" s="66">
        <v>2</v>
      </c>
      <c r="F40" s="66"/>
      <c r="G40" s="66"/>
      <c r="H40" s="66"/>
      <c r="I40" s="66"/>
      <c r="J40" s="66"/>
      <c r="K40" s="67"/>
      <c r="L40" s="68">
        <v>2</v>
      </c>
      <c r="M40" s="66">
        <v>1</v>
      </c>
      <c r="N40" s="69"/>
      <c r="O40" s="65">
        <f t="shared" si="0"/>
        <v>5</v>
      </c>
    </row>
    <row r="41" spans="1:15" ht="16.5" customHeight="1">
      <c r="A41" s="31"/>
      <c r="B41" s="90"/>
      <c r="C41" s="52"/>
      <c r="D41" s="53"/>
      <c r="E41" s="66">
        <v>-2</v>
      </c>
      <c r="F41" s="66"/>
      <c r="G41" s="66"/>
      <c r="H41" s="66"/>
      <c r="I41" s="66"/>
      <c r="J41" s="66"/>
      <c r="K41" s="67"/>
      <c r="L41" s="68">
        <v>-4</v>
      </c>
      <c r="M41" s="66"/>
      <c r="N41" s="69"/>
      <c r="O41" s="65">
        <f t="shared" si="0"/>
        <v>-6</v>
      </c>
    </row>
    <row r="42" spans="1:15" ht="16.5" customHeight="1">
      <c r="A42" s="31"/>
      <c r="B42" s="90" t="s">
        <v>6</v>
      </c>
      <c r="C42" s="52"/>
      <c r="D42" s="53"/>
      <c r="E42" s="66"/>
      <c r="F42" s="66"/>
      <c r="G42" s="66"/>
      <c r="H42" s="66"/>
      <c r="I42" s="66"/>
      <c r="J42" s="66"/>
      <c r="K42" s="67"/>
      <c r="L42" s="68"/>
      <c r="M42" s="66"/>
      <c r="N42" s="69"/>
      <c r="O42" s="65">
        <f t="shared" si="0"/>
        <v>0</v>
      </c>
    </row>
    <row r="43" spans="1:15" ht="16.5" customHeight="1">
      <c r="A43" s="31"/>
      <c r="B43" s="90"/>
      <c r="C43" s="52"/>
      <c r="D43" s="53"/>
      <c r="E43" s="66"/>
      <c r="F43" s="66"/>
      <c r="G43" s="66"/>
      <c r="H43" s="66"/>
      <c r="I43" s="66"/>
      <c r="J43" s="66"/>
      <c r="K43" s="67"/>
      <c r="L43" s="68"/>
      <c r="M43" s="66">
        <v>-1</v>
      </c>
      <c r="N43" s="69"/>
      <c r="O43" s="65">
        <f t="shared" si="0"/>
        <v>-1</v>
      </c>
    </row>
    <row r="44" spans="1:15" ht="16.5" customHeight="1">
      <c r="A44" s="31"/>
      <c r="B44" s="90" t="s">
        <v>2</v>
      </c>
      <c r="C44" s="52"/>
      <c r="D44" s="53"/>
      <c r="E44" s="66">
        <v>10</v>
      </c>
      <c r="F44" s="66"/>
      <c r="G44" s="66"/>
      <c r="H44" s="66"/>
      <c r="I44" s="66"/>
      <c r="J44" s="66"/>
      <c r="K44" s="67"/>
      <c r="L44" s="68">
        <v>2</v>
      </c>
      <c r="M44" s="66">
        <v>1</v>
      </c>
      <c r="N44" s="69"/>
      <c r="O44" s="65">
        <f t="shared" si="0"/>
        <v>13</v>
      </c>
    </row>
    <row r="45" spans="1:15" ht="16.5" customHeight="1" thickBot="1">
      <c r="A45" s="31"/>
      <c r="B45" s="91"/>
      <c r="C45" s="136"/>
      <c r="D45" s="74"/>
      <c r="E45" s="75">
        <v>-5</v>
      </c>
      <c r="F45" s="75">
        <v>-1</v>
      </c>
      <c r="G45" s="75"/>
      <c r="H45" s="75"/>
      <c r="I45" s="75"/>
      <c r="J45" s="75"/>
      <c r="K45" s="76"/>
      <c r="L45" s="77">
        <v>-6</v>
      </c>
      <c r="M45" s="75">
        <v>-1</v>
      </c>
      <c r="N45" s="78"/>
      <c r="O45" s="70">
        <f t="shared" si="0"/>
        <v>-13</v>
      </c>
    </row>
    <row r="46" spans="1:15" ht="16.5" customHeight="1" thickTop="1">
      <c r="A46" s="31"/>
      <c r="B46" s="92" t="s">
        <v>30</v>
      </c>
      <c r="C46" s="58"/>
      <c r="D46" s="59"/>
      <c r="E46" s="63"/>
      <c r="F46" s="63"/>
      <c r="G46" s="63"/>
      <c r="H46" s="63"/>
      <c r="I46" s="63"/>
      <c r="J46" s="63"/>
      <c r="K46" s="71"/>
      <c r="L46" s="62"/>
      <c r="M46" s="63"/>
      <c r="N46" s="64"/>
      <c r="O46" s="137">
        <f t="shared" si="0"/>
        <v>0</v>
      </c>
    </row>
    <row r="47" spans="1:15" ht="16.5" customHeight="1" thickBot="1">
      <c r="A47" s="31"/>
      <c r="B47" s="91"/>
      <c r="C47" s="73"/>
      <c r="D47" s="74"/>
      <c r="E47" s="75"/>
      <c r="F47" s="75"/>
      <c r="G47" s="75"/>
      <c r="H47" s="75"/>
      <c r="I47" s="75"/>
      <c r="J47" s="75"/>
      <c r="K47" s="76"/>
      <c r="L47" s="77"/>
      <c r="M47" s="75"/>
      <c r="N47" s="78"/>
      <c r="O47" s="138">
        <f t="shared" si="0"/>
        <v>0</v>
      </c>
    </row>
    <row r="48" spans="1:15" ht="16.5" customHeight="1" thickTop="1">
      <c r="A48" s="31"/>
      <c r="B48" s="92" t="s">
        <v>31</v>
      </c>
      <c r="C48" s="58"/>
      <c r="D48" s="59"/>
      <c r="E48" s="63">
        <v>10</v>
      </c>
      <c r="F48" s="63"/>
      <c r="G48" s="63"/>
      <c r="H48" s="63"/>
      <c r="I48" s="63"/>
      <c r="J48" s="63"/>
      <c r="K48" s="71"/>
      <c r="L48" s="62">
        <v>2</v>
      </c>
      <c r="M48" s="63">
        <v>1</v>
      </c>
      <c r="N48" s="64"/>
      <c r="O48" s="72">
        <f t="shared" si="0"/>
        <v>13</v>
      </c>
    </row>
    <row r="49" spans="1:15" ht="16.5" customHeight="1" thickBot="1">
      <c r="A49" s="31"/>
      <c r="B49" s="93"/>
      <c r="C49" s="83"/>
      <c r="D49" s="25"/>
      <c r="E49" s="84">
        <v>-5</v>
      </c>
      <c r="F49" s="84">
        <v>-1</v>
      </c>
      <c r="G49" s="84"/>
      <c r="H49" s="84"/>
      <c r="I49" s="84"/>
      <c r="J49" s="84"/>
      <c r="K49" s="85"/>
      <c r="L49" s="86">
        <v>-6</v>
      </c>
      <c r="M49" s="84">
        <v>-1</v>
      </c>
      <c r="N49" s="87"/>
      <c r="O49" s="79">
        <f t="shared" si="0"/>
        <v>-13</v>
      </c>
    </row>
    <row r="50" ht="15" customHeight="1">
      <c r="A50" s="31"/>
    </row>
    <row r="51" ht="15" customHeight="1">
      <c r="A51" s="31"/>
    </row>
    <row r="52" spans="1:17" ht="15" customHeight="1">
      <c r="A52" s="31"/>
      <c r="Q52" s="80"/>
    </row>
    <row r="53" ht="15" customHeight="1">
      <c r="A53" s="31"/>
    </row>
    <row r="54" spans="1:17" ht="15" customHeight="1">
      <c r="A54" s="31"/>
      <c r="Q54" s="80"/>
    </row>
    <row r="55" spans="1:17" ht="15" customHeight="1">
      <c r="A55" s="31"/>
      <c r="Q55" s="80"/>
    </row>
    <row r="56" spans="1:17" ht="15" customHeight="1">
      <c r="A56" s="31"/>
      <c r="Q56" s="80"/>
    </row>
    <row r="57" spans="1:17" ht="15" customHeight="1">
      <c r="A57" s="81"/>
      <c r="Q57" s="80"/>
    </row>
    <row r="58" spans="1:15" ht="15" customHeight="1">
      <c r="A58" s="24"/>
      <c r="B58" s="46"/>
      <c r="C58" s="46"/>
      <c r="D58" s="47"/>
      <c r="E58" s="47"/>
      <c r="F58" s="47"/>
      <c r="G58" s="47"/>
      <c r="H58" s="82"/>
      <c r="I58" s="47"/>
      <c r="J58" s="47"/>
      <c r="K58" s="47"/>
      <c r="L58" s="47"/>
      <c r="M58" s="47"/>
      <c r="N58" s="47"/>
      <c r="O58" s="47"/>
    </row>
    <row r="59" spans="1:15" ht="15" customHeight="1">
      <c r="A59" s="31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1:15" ht="15" customHeight="1">
      <c r="A60" s="31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1:15" ht="15" customHeight="1">
      <c r="A61" s="31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1:15" ht="15" customHeight="1">
      <c r="A62" s="31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1:15" ht="15" customHeight="1">
      <c r="A63" s="31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1:15" ht="15" customHeight="1">
      <c r="A64" s="31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1:15" ht="15" customHeight="1">
      <c r="A65" s="31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1:15" ht="15" customHeight="1">
      <c r="A66" s="31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1:15" ht="15" customHeight="1">
      <c r="A67" s="31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1:15" ht="15" customHeight="1">
      <c r="A68" s="31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1:15" ht="15" customHeight="1">
      <c r="A69" s="31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1:15" ht="15" customHeight="1">
      <c r="A70" s="31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1:15" ht="15" customHeight="1">
      <c r="A71" s="31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1:18" ht="15" customHeight="1">
      <c r="A72" s="31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R72" s="80"/>
    </row>
  </sheetData>
  <sheetProtection/>
  <mergeCells count="47">
    <mergeCell ref="G33:G35"/>
    <mergeCell ref="B13:G13"/>
    <mergeCell ref="H13:I13"/>
    <mergeCell ref="B1:O2"/>
    <mergeCell ref="O33:O35"/>
    <mergeCell ref="F20:F21"/>
    <mergeCell ref="D22:E22"/>
    <mergeCell ref="D23:E23"/>
    <mergeCell ref="D24:E24"/>
    <mergeCell ref="B20:C21"/>
    <mergeCell ref="D20:E21"/>
    <mergeCell ref="B25:C27"/>
    <mergeCell ref="B28:C30"/>
    <mergeCell ref="B40:B41"/>
    <mergeCell ref="E33:E35"/>
    <mergeCell ref="F33:F35"/>
    <mergeCell ref="B22:C24"/>
    <mergeCell ref="D30:E30"/>
    <mergeCell ref="H33:H35"/>
    <mergeCell ref="I33:I35"/>
    <mergeCell ref="C33:D34"/>
    <mergeCell ref="B5:O11"/>
    <mergeCell ref="H20:H21"/>
    <mergeCell ref="I20:I21"/>
    <mergeCell ref="J20:J21"/>
    <mergeCell ref="G20:G21"/>
    <mergeCell ref="M20:M21"/>
    <mergeCell ref="K33:K35"/>
    <mergeCell ref="O20:O21"/>
    <mergeCell ref="N20:N21"/>
    <mergeCell ref="K20:K21"/>
    <mergeCell ref="L33:N34"/>
    <mergeCell ref="D25:E25"/>
    <mergeCell ref="D26:E26"/>
    <mergeCell ref="D27:E27"/>
    <mergeCell ref="D28:E28"/>
    <mergeCell ref="D29:E29"/>
    <mergeCell ref="M32:O32"/>
    <mergeCell ref="B4:F4"/>
    <mergeCell ref="B42:B43"/>
    <mergeCell ref="B44:B45"/>
    <mergeCell ref="B46:B47"/>
    <mergeCell ref="B48:B49"/>
    <mergeCell ref="L20:L21"/>
    <mergeCell ref="B36:B37"/>
    <mergeCell ref="B38:B39"/>
    <mergeCell ref="J33:J35"/>
  </mergeCells>
  <printOptions/>
  <pageMargins left="0.4330708661417323" right="0.15748031496062992" top="0.7480314960629921" bottom="0.7480314960629921" header="0.31496062992125984" footer="0.31496062992125984"/>
  <pageSetup horizontalDpi="600" verticalDpi="600" orientation="portrait" paperSize="9" r:id="rId2"/>
  <rowBreaks count="1" manualBreakCount="1">
    <brk id="4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後藤茂</dc:creator>
  <cp:keywords/>
  <dc:description/>
  <cp:lastModifiedBy>Administrator</cp:lastModifiedBy>
  <cp:lastPrinted>2022-07-25T02:29:11Z</cp:lastPrinted>
  <dcterms:created xsi:type="dcterms:W3CDTF">2005-05-02T08:51:58Z</dcterms:created>
  <dcterms:modified xsi:type="dcterms:W3CDTF">2022-07-25T02:29:57Z</dcterms:modified>
  <cp:category/>
  <cp:version/>
  <cp:contentType/>
  <cp:contentStatus/>
</cp:coreProperties>
</file>